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" windowWidth="28695" windowHeight="12540"/>
  </bookViews>
  <sheets>
    <sheet name="Com salários" sheetId="4" r:id="rId1"/>
    <sheet name="Complemento" sheetId="2" r:id="rId2"/>
    <sheet name="Plan3" sheetId="3" r:id="rId3"/>
  </sheets>
  <calcPr calcId="144525"/>
</workbook>
</file>

<file path=xl/calcChain.xml><?xml version="1.0" encoding="utf-8"?>
<calcChain xmlns="http://schemas.openxmlformats.org/spreadsheetml/2006/main">
  <c r="F14" i="2" l="1"/>
  <c r="H8" i="4" l="1"/>
  <c r="I8" i="4" s="1"/>
  <c r="H9" i="4"/>
  <c r="I9" i="4" s="1"/>
  <c r="H10" i="4"/>
  <c r="H11" i="4"/>
  <c r="I11" i="4" s="1"/>
  <c r="H7" i="4"/>
  <c r="I7" i="4" s="1"/>
  <c r="H14" i="4"/>
  <c r="I14" i="4" s="1"/>
  <c r="I10" i="4"/>
  <c r="H15" i="4" l="1"/>
  <c r="I15" i="4"/>
</calcChain>
</file>

<file path=xl/sharedStrings.xml><?xml version="1.0" encoding="utf-8"?>
<sst xmlns="http://schemas.openxmlformats.org/spreadsheetml/2006/main" count="71" uniqueCount="55">
  <si>
    <t>Fone/Fax: (81) 3033-7600</t>
  </si>
  <si>
    <t>Cargo: Representante Legal</t>
  </si>
  <si>
    <t>Item</t>
  </si>
  <si>
    <t>Código e-fisco</t>
  </si>
  <si>
    <t>Categoria Profissional</t>
  </si>
  <si>
    <t>Jornada de Trabalho</t>
  </si>
  <si>
    <t>Qtd de Cargos</t>
  </si>
  <si>
    <t>Valor Anual</t>
  </si>
  <si>
    <t>Total</t>
  </si>
  <si>
    <t>Empresa: E. L. PONTES DE ANDRADE - TECNOLOGIA E COMUNICAÇÕES - ME</t>
  </si>
  <si>
    <t>CNPJ/MF: 14.704.847/0001-61</t>
  </si>
  <si>
    <t>Representante Legal: Erick Luiz Pontes de Andrade</t>
  </si>
  <si>
    <t>End.: Rua Marechal Rondon, Nº 146, CXPST Nº 863, Casa Forte, Recife, CEP.: 52.061-055</t>
  </si>
  <si>
    <t>E-mail: comercial@infortic.com.br</t>
  </si>
  <si>
    <t>44h/semanais</t>
  </si>
  <si>
    <t>Coordenador de Tecnologia de Informação e Comunicação</t>
  </si>
  <si>
    <t>Administrador de Redes</t>
  </si>
  <si>
    <t>Técnico em Informática</t>
  </si>
  <si>
    <t>Analista de Infraestrutura</t>
  </si>
  <si>
    <t>Programador</t>
  </si>
  <si>
    <t>Salário Bruto Mensal</t>
  </si>
  <si>
    <t>Custo Total Mensal</t>
  </si>
  <si>
    <t xml:space="preserve">Custo Unitário </t>
  </si>
  <si>
    <t>Diárias</t>
  </si>
  <si>
    <t>Outros</t>
  </si>
  <si>
    <t>Quantidade de Diárias Anual</t>
  </si>
  <si>
    <t>Qtd. Mensal</t>
  </si>
  <si>
    <t>512502-2</t>
  </si>
  <si>
    <t>512503-0</t>
  </si>
  <si>
    <t>512504-9</t>
  </si>
  <si>
    <t>512505-7</t>
  </si>
  <si>
    <t>512506-5</t>
  </si>
  <si>
    <t>492341-3</t>
  </si>
  <si>
    <t>LOTE</t>
  </si>
  <si>
    <t>CATEGORIAS</t>
  </si>
  <si>
    <t>DESCRIÇÃO DO ITEM</t>
  </si>
  <si>
    <t>QUANTIDADE</t>
  </si>
  <si>
    <t>REGIME/PERÍODO</t>
  </si>
  <si>
    <t>LOTE ÚNICO</t>
  </si>
  <si>
    <t>COORDENADOR DE TECNOLOGIA DA INOFRMAÇÃO E COMUNICAÇÃO - TIC</t>
  </si>
  <si>
    <t>ADMINISTRADOR DE REDES</t>
  </si>
  <si>
    <t>TÉCNICO EM INFORMÁTICA</t>
  </si>
  <si>
    <t>ANALISTA DE INFRAESTRUTURA</t>
  </si>
  <si>
    <t>PROGRAMADOR</t>
  </si>
  <si>
    <t>SERVIÇO DE PROFISSIONAL TEMPORÁRIO - DO TIPO DIÁRIA PARA PROFISSIONAL</t>
  </si>
  <si>
    <t>DESCRIÇÃO</t>
  </si>
  <si>
    <t>QTD. ANUAL ESTIMADA DE DIÁRIAS</t>
  </si>
  <si>
    <t>VALOR UNITÁRIO ESTIMADO (R$)</t>
  </si>
  <si>
    <t>VALOR ANUAL ESTIMADO (R$)</t>
  </si>
  <si>
    <t>PRESTACAO DE MAO-DE-OBRA - DO TIPO COORDENADOR DE TECNOLOGIA DA INFORMACAO E COMUNICACAO, COM JORNADA DE TRABALHO DE 40 HORAS SEMANAIS, SEGUNDA A SEXTA, DIURNO</t>
  </si>
  <si>
    <t>PRESTACAO DE MAO-DE-OBRA - DO TIPO ADMINISTRADOR DE REDES, COM JORNADA DE TRABALHO DE 40 HORAS SEMANAIS, SEGUNDA A SEXTA, DIURNO</t>
  </si>
  <si>
    <t>PRESTACAO DE MAO-DE-OBRA - DO TIPO TECNICO EM INFORMATICA, COM JORNADA DE TRABALHO DE 44 HORAS SEMANAIS, DIURNO, DE SEGUNDA A SEXTA</t>
  </si>
  <si>
    <t>PRESTACAO DE MAO-DE-OBRA - DO TIPO ANALISTA DE INFRAESTRUTURA, COM JORNADA DE TRABALHO DE 44 HORAS SEMANAIS, DIURNO, DE SEGUNDA A SEXTA</t>
  </si>
  <si>
    <t>PRESTACAO DE MAO-DE-OBRA - DO TIPO PROGRAMADOR DE COMPUTADOR, COM JORNADA DE TRABALHO DE 44 HORAS SEMANAIS, DIURNO, DE SEGUNDA A SEXTA</t>
  </si>
  <si>
    <t>08 (oito) horas diárias, de segunda a sexta. Das 08:00 às 12:00 e das 14:00 às 18:00 horas, com intervalo para almoço de 2 horas.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</si>
</sst>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R$&quot;\ * #,##0.00_-;\-&quot;R$&quot;\ * #,##0.00_-;_-&quot;R$&quot;\ * &quot;-&quot;??_-;_-@_-"/>
    <numFmt numFmtId="164" formatCode="&quot;R$&quot;\ #,##0.00"/>
    <numFmt numFmtId="165" formatCode="&quot;R$&quot;#,##0.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Book Antiqua"/>
      <family val="1"/>
    </font>
    <font>
      <sz val="10"/>
      <color theme="1"/>
      <name val="Book Antiqua"/>
      <family val="1"/>
    </font>
    <font>
      <b/>
      <sz val="10"/>
      <color rgb="FF000000"/>
      <name val="Book Antiqua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3">
    <xf numFmtId="0" fontId="0" fillId="0" borderId="0" xfId="0"/>
    <xf numFmtId="0" fontId="3" fillId="0" borderId="0" xfId="0" applyFont="1"/>
    <xf numFmtId="0" fontId="3" fillId="0" borderId="2" xfId="0" applyFont="1" applyFill="1" applyBorder="1" applyAlignment="1">
      <alignment vertical="center"/>
    </xf>
    <xf numFmtId="164" fontId="3" fillId="0" borderId="2" xfId="0" applyNumberFormat="1" applyFont="1" applyFill="1" applyBorder="1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/>
    </xf>
    <xf numFmtId="164" fontId="3" fillId="0" borderId="0" xfId="0" applyNumberFormat="1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4" fontId="3" fillId="0" borderId="2" xfId="1" applyFont="1" applyFill="1" applyBorder="1" applyAlignment="1">
      <alignment horizontal="center" vertical="center"/>
    </xf>
    <xf numFmtId="44" fontId="3" fillId="0" borderId="3" xfId="1" applyFont="1" applyFill="1" applyBorder="1" applyAlignment="1">
      <alignment horizontal="center" vertical="center"/>
    </xf>
    <xf numFmtId="165" fontId="2" fillId="0" borderId="11" xfId="0" applyNumberFormat="1" applyFont="1" applyFill="1" applyBorder="1" applyAlignment="1">
      <alignment horizontal="right" vertical="center"/>
    </xf>
    <xf numFmtId="44" fontId="2" fillId="0" borderId="4" xfId="1" applyFont="1" applyFill="1" applyBorder="1" applyAlignment="1">
      <alignment vertical="center"/>
    </xf>
    <xf numFmtId="44" fontId="2" fillId="0" borderId="5" xfId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2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vertical="center" wrapText="1"/>
    </xf>
    <xf numFmtId="49" fontId="0" fillId="0" borderId="2" xfId="0" applyNumberFormat="1" applyBorder="1" applyAlignment="1">
      <alignment horizontal="center" vertical="center" wrapText="1"/>
    </xf>
    <xf numFmtId="164" fontId="0" fillId="0" borderId="2" xfId="0" applyNumberFormat="1" applyBorder="1" applyAlignment="1">
      <alignment horizontal="center" vertical="center"/>
    </xf>
    <xf numFmtId="165" fontId="2" fillId="0" borderId="9" xfId="0" applyNumberFormat="1" applyFont="1" applyFill="1" applyBorder="1" applyAlignment="1">
      <alignment horizontal="right" vertical="center"/>
    </xf>
    <xf numFmtId="165" fontId="2" fillId="0" borderId="10" xfId="0" applyNumberFormat="1" applyFont="1" applyFill="1" applyBorder="1" applyAlignment="1">
      <alignment horizontal="right" vertical="center"/>
    </xf>
    <xf numFmtId="165" fontId="2" fillId="0" borderId="11" xfId="0" applyNumberFormat="1" applyFont="1" applyFill="1" applyBorder="1" applyAlignment="1">
      <alignment horizontal="right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</cellXfs>
  <cellStyles count="2">
    <cellStyle name="Mo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abSelected="1" topLeftCell="C1" workbookViewId="0">
      <selection sqref="A1:I15"/>
    </sheetView>
  </sheetViews>
  <sheetFormatPr defaultColWidth="9.7109375" defaultRowHeight="21.75" customHeight="1" x14ac:dyDescent="0.25"/>
  <cols>
    <col min="1" max="1" width="5" style="1" bestFit="1" customWidth="1"/>
    <col min="2" max="2" width="9" style="1" bestFit="1" customWidth="1"/>
    <col min="3" max="3" width="41.5703125" style="1" customWidth="1"/>
    <col min="4" max="4" width="18.28515625" style="1" customWidth="1"/>
    <col min="5" max="5" width="7.42578125" style="1" customWidth="1"/>
    <col min="6" max="7" width="13" style="1" customWidth="1"/>
    <col min="8" max="8" width="13.85546875" style="1" bestFit="1" customWidth="1"/>
    <col min="9" max="9" width="17.28515625" style="1" customWidth="1"/>
    <col min="10" max="16384" width="9.7109375" style="1"/>
  </cols>
  <sheetData>
    <row r="1" spans="1:9" ht="21.75" customHeight="1" x14ac:dyDescent="0.25">
      <c r="A1" s="34" t="s">
        <v>9</v>
      </c>
      <c r="B1" s="35"/>
      <c r="C1" s="35"/>
      <c r="D1" s="35"/>
      <c r="E1" s="35"/>
      <c r="F1" s="35"/>
      <c r="G1" s="35"/>
      <c r="H1" s="35"/>
      <c r="I1" s="36"/>
    </row>
    <row r="2" spans="1:9" ht="18.75" customHeight="1" x14ac:dyDescent="0.25">
      <c r="A2" s="37" t="s">
        <v>10</v>
      </c>
      <c r="B2" s="38"/>
      <c r="C2" s="38"/>
      <c r="D2" s="38"/>
      <c r="E2" s="38" t="s">
        <v>0</v>
      </c>
      <c r="F2" s="38"/>
      <c r="G2" s="38"/>
      <c r="H2" s="38"/>
      <c r="I2" s="39"/>
    </row>
    <row r="3" spans="1:9" ht="18.75" customHeight="1" x14ac:dyDescent="0.25">
      <c r="A3" s="40" t="s">
        <v>12</v>
      </c>
      <c r="B3" s="41"/>
      <c r="C3" s="41"/>
      <c r="D3" s="41"/>
      <c r="E3" s="41" t="s">
        <v>13</v>
      </c>
      <c r="F3" s="41"/>
      <c r="G3" s="41"/>
      <c r="H3" s="41"/>
      <c r="I3" s="42"/>
    </row>
    <row r="4" spans="1:9" ht="18.75" customHeight="1" x14ac:dyDescent="0.25">
      <c r="A4" s="37" t="s">
        <v>11</v>
      </c>
      <c r="B4" s="38"/>
      <c r="C4" s="38"/>
      <c r="D4" s="38"/>
      <c r="E4" s="38" t="s">
        <v>1</v>
      </c>
      <c r="F4" s="38"/>
      <c r="G4" s="38"/>
      <c r="H4" s="38"/>
      <c r="I4" s="39"/>
    </row>
    <row r="5" spans="1:9" ht="21.75" customHeight="1" x14ac:dyDescent="0.25">
      <c r="A5" s="12"/>
      <c r="B5" s="2"/>
      <c r="C5" s="2"/>
      <c r="D5" s="2"/>
      <c r="E5" s="2"/>
      <c r="F5" s="3"/>
      <c r="G5" s="3"/>
      <c r="H5" s="2"/>
      <c r="I5" s="13"/>
    </row>
    <row r="6" spans="1:9" ht="30" x14ac:dyDescent="0.25">
      <c r="A6" s="14" t="s">
        <v>2</v>
      </c>
      <c r="B6" s="4" t="s">
        <v>3</v>
      </c>
      <c r="C6" s="4" t="s">
        <v>4</v>
      </c>
      <c r="D6" s="4" t="s">
        <v>5</v>
      </c>
      <c r="E6" s="4" t="s">
        <v>6</v>
      </c>
      <c r="F6" s="5" t="s">
        <v>20</v>
      </c>
      <c r="G6" s="5" t="s">
        <v>22</v>
      </c>
      <c r="H6" s="6" t="s">
        <v>21</v>
      </c>
      <c r="I6" s="15" t="s">
        <v>7</v>
      </c>
    </row>
    <row r="7" spans="1:9" ht="30.75" customHeight="1" x14ac:dyDescent="0.25">
      <c r="A7" s="16">
        <v>1</v>
      </c>
      <c r="B7" s="7" t="s">
        <v>27</v>
      </c>
      <c r="C7" s="8" t="s">
        <v>15</v>
      </c>
      <c r="D7" s="8" t="s">
        <v>14</v>
      </c>
      <c r="E7" s="8">
        <v>1</v>
      </c>
      <c r="F7" s="17">
        <v>4500</v>
      </c>
      <c r="G7" s="17">
        <v>13753.25</v>
      </c>
      <c r="H7" s="17">
        <f>SUM(E7*G7)</f>
        <v>13753.25</v>
      </c>
      <c r="I7" s="18">
        <f>SUM(H7*12)</f>
        <v>165039</v>
      </c>
    </row>
    <row r="8" spans="1:9" ht="21.75" customHeight="1" x14ac:dyDescent="0.25">
      <c r="A8" s="16">
        <v>2</v>
      </c>
      <c r="B8" s="7" t="s">
        <v>28</v>
      </c>
      <c r="C8" s="8" t="s">
        <v>16</v>
      </c>
      <c r="D8" s="8" t="s">
        <v>14</v>
      </c>
      <c r="E8" s="8">
        <v>1</v>
      </c>
      <c r="F8" s="17">
        <v>3000</v>
      </c>
      <c r="G8" s="17">
        <v>9914.6299999999992</v>
      </c>
      <c r="H8" s="17">
        <f t="shared" ref="H8:H11" si="0">SUM(E8*G8)</f>
        <v>9914.6299999999992</v>
      </c>
      <c r="I8" s="18">
        <f t="shared" ref="I8:I11" si="1">SUM(H8*12)</f>
        <v>118975.56</v>
      </c>
    </row>
    <row r="9" spans="1:9" ht="21.75" customHeight="1" x14ac:dyDescent="0.25">
      <c r="A9" s="16">
        <v>3</v>
      </c>
      <c r="B9" s="7" t="s">
        <v>29</v>
      </c>
      <c r="C9" s="8" t="s">
        <v>17</v>
      </c>
      <c r="D9" s="8" t="s">
        <v>14</v>
      </c>
      <c r="E9" s="8">
        <v>4</v>
      </c>
      <c r="F9" s="17">
        <v>2500</v>
      </c>
      <c r="G9" s="17">
        <v>8594.69</v>
      </c>
      <c r="H9" s="17">
        <f t="shared" si="0"/>
        <v>34378.76</v>
      </c>
      <c r="I9" s="18">
        <f t="shared" si="1"/>
        <v>412545.12</v>
      </c>
    </row>
    <row r="10" spans="1:9" ht="21.75" customHeight="1" x14ac:dyDescent="0.25">
      <c r="A10" s="16">
        <v>4</v>
      </c>
      <c r="B10" s="7" t="s">
        <v>30</v>
      </c>
      <c r="C10" s="8" t="s">
        <v>18</v>
      </c>
      <c r="D10" s="8" t="s">
        <v>14</v>
      </c>
      <c r="E10" s="8">
        <v>1</v>
      </c>
      <c r="F10" s="17">
        <v>4000</v>
      </c>
      <c r="G10" s="17">
        <v>12554.64</v>
      </c>
      <c r="H10" s="17">
        <f t="shared" si="0"/>
        <v>12554.64</v>
      </c>
      <c r="I10" s="18">
        <f t="shared" si="1"/>
        <v>150655.67999999999</v>
      </c>
    </row>
    <row r="11" spans="1:9" ht="21.75" customHeight="1" x14ac:dyDescent="0.25">
      <c r="A11" s="16">
        <v>5</v>
      </c>
      <c r="B11" s="7" t="s">
        <v>31</v>
      </c>
      <c r="C11" s="8" t="s">
        <v>19</v>
      </c>
      <c r="D11" s="8" t="s">
        <v>14</v>
      </c>
      <c r="E11" s="8">
        <v>1</v>
      </c>
      <c r="F11" s="17">
        <v>3000</v>
      </c>
      <c r="G11" s="17">
        <v>9914.6299999999992</v>
      </c>
      <c r="H11" s="17">
        <f t="shared" si="0"/>
        <v>9914.6299999999992</v>
      </c>
      <c r="I11" s="18">
        <f t="shared" si="1"/>
        <v>118975.56</v>
      </c>
    </row>
    <row r="12" spans="1:9" ht="21.75" customHeight="1" x14ac:dyDescent="0.25">
      <c r="A12" s="16"/>
      <c r="B12" s="7"/>
      <c r="C12" s="8"/>
      <c r="D12" s="8"/>
      <c r="E12" s="8"/>
      <c r="F12" s="17"/>
      <c r="G12" s="17"/>
      <c r="H12" s="17"/>
      <c r="I12" s="18"/>
    </row>
    <row r="13" spans="1:9" ht="31.5" customHeight="1" x14ac:dyDescent="0.25">
      <c r="A13" s="14" t="s">
        <v>2</v>
      </c>
      <c r="B13" s="4" t="s">
        <v>3</v>
      </c>
      <c r="C13" s="4" t="s">
        <v>24</v>
      </c>
      <c r="D13" s="4" t="s">
        <v>25</v>
      </c>
      <c r="E13" s="4" t="s">
        <v>26</v>
      </c>
      <c r="F13" s="17"/>
      <c r="G13" s="17"/>
      <c r="H13" s="17"/>
      <c r="I13" s="18"/>
    </row>
    <row r="14" spans="1:9" ht="27" customHeight="1" x14ac:dyDescent="0.25">
      <c r="A14" s="16">
        <v>6</v>
      </c>
      <c r="B14" s="7" t="s">
        <v>32</v>
      </c>
      <c r="C14" s="8" t="s">
        <v>23</v>
      </c>
      <c r="D14" s="8">
        <v>180</v>
      </c>
      <c r="E14" s="8">
        <v>15</v>
      </c>
      <c r="F14" s="17"/>
      <c r="G14" s="17">
        <v>100</v>
      </c>
      <c r="H14" s="17">
        <f>SUM(E14*G14)</f>
        <v>1500</v>
      </c>
      <c r="I14" s="18">
        <f>SUM(H14*12)</f>
        <v>18000</v>
      </c>
    </row>
    <row r="15" spans="1:9" ht="21.75" customHeight="1" thickBot="1" x14ac:dyDescent="0.3">
      <c r="A15" s="31" t="s">
        <v>8</v>
      </c>
      <c r="B15" s="32"/>
      <c r="C15" s="32"/>
      <c r="D15" s="32"/>
      <c r="E15" s="32"/>
      <c r="F15" s="33"/>
      <c r="G15" s="19"/>
      <c r="H15" s="20">
        <f>SUM(H7:H14)</f>
        <v>82015.91</v>
      </c>
      <c r="I15" s="21">
        <f>SUM(I7:I14)</f>
        <v>984190.91999999993</v>
      </c>
    </row>
    <row r="16" spans="1:9" ht="21.75" customHeight="1" x14ac:dyDescent="0.25">
      <c r="A16" s="9"/>
      <c r="B16" s="9"/>
      <c r="C16" s="9"/>
      <c r="D16" s="9"/>
      <c r="E16" s="9"/>
      <c r="F16" s="10"/>
      <c r="G16" s="10"/>
      <c r="H16" s="11"/>
      <c r="I16" s="11"/>
    </row>
  </sheetData>
  <mergeCells count="8">
    <mergeCell ref="A15:F15"/>
    <mergeCell ref="A1:I1"/>
    <mergeCell ref="A2:D2"/>
    <mergeCell ref="E2:I2"/>
    <mergeCell ref="A3:D3"/>
    <mergeCell ref="E3:I3"/>
    <mergeCell ref="A4:D4"/>
    <mergeCell ref="E4:I4"/>
  </mergeCells>
  <pageMargins left="0.511811024" right="0.511811024" top="0.78740157499999996" bottom="0.78740157499999996" header="0.31496062000000002" footer="0.31496062000000002"/>
  <pageSetup paperSize="9" scale="74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F14"/>
  <sheetViews>
    <sheetView workbookViewId="0">
      <selection activeCell="D16" sqref="D16"/>
    </sheetView>
  </sheetViews>
  <sheetFormatPr defaultRowHeight="15" x14ac:dyDescent="0.25"/>
  <cols>
    <col min="2" max="2" width="20.7109375" customWidth="1"/>
    <col min="3" max="3" width="35.7109375" style="26" customWidth="1"/>
    <col min="4" max="4" width="60.7109375" style="24" customWidth="1"/>
    <col min="5" max="6" width="20.7109375" customWidth="1"/>
  </cols>
  <sheetData>
    <row r="4" spans="2:6" x14ac:dyDescent="0.25">
      <c r="B4" s="23" t="s">
        <v>33</v>
      </c>
      <c r="C4" s="23" t="s">
        <v>34</v>
      </c>
      <c r="D4" s="23" t="s">
        <v>35</v>
      </c>
      <c r="E4" s="23" t="s">
        <v>36</v>
      </c>
      <c r="F4" s="23" t="s">
        <v>37</v>
      </c>
    </row>
    <row r="6" spans="2:6" ht="105" x14ac:dyDescent="0.25">
      <c r="B6" s="27" t="s">
        <v>38</v>
      </c>
      <c r="C6" s="25" t="s">
        <v>39</v>
      </c>
      <c r="D6" s="28" t="s">
        <v>49</v>
      </c>
      <c r="E6" s="27">
        <v>1</v>
      </c>
      <c r="F6" s="23" t="s">
        <v>54</v>
      </c>
    </row>
    <row r="7" spans="2:6" ht="105" x14ac:dyDescent="0.25">
      <c r="B7" s="27" t="s">
        <v>38</v>
      </c>
      <c r="C7" s="25" t="s">
        <v>40</v>
      </c>
      <c r="D7" s="28" t="s">
        <v>50</v>
      </c>
      <c r="E7" s="27">
        <v>1</v>
      </c>
      <c r="F7" s="23" t="s">
        <v>54</v>
      </c>
    </row>
    <row r="8" spans="2:6" ht="105" x14ac:dyDescent="0.25">
      <c r="B8" s="27" t="s">
        <v>38</v>
      </c>
      <c r="C8" s="25" t="s">
        <v>41</v>
      </c>
      <c r="D8" s="28" t="s">
        <v>51</v>
      </c>
      <c r="E8" s="27">
        <v>4</v>
      </c>
      <c r="F8" s="23" t="s">
        <v>54</v>
      </c>
    </row>
    <row r="9" spans="2:6" ht="105" x14ac:dyDescent="0.25">
      <c r="B9" s="27" t="s">
        <v>38</v>
      </c>
      <c r="C9" s="25" t="s">
        <v>42</v>
      </c>
      <c r="D9" s="28" t="s">
        <v>52</v>
      </c>
      <c r="E9" s="27">
        <v>1</v>
      </c>
      <c r="F9" s="23" t="s">
        <v>54</v>
      </c>
    </row>
    <row r="10" spans="2:6" ht="105" x14ac:dyDescent="0.25">
      <c r="B10" s="27" t="s">
        <v>38</v>
      </c>
      <c r="C10" s="25" t="s">
        <v>43</v>
      </c>
      <c r="D10" s="28" t="s">
        <v>53</v>
      </c>
      <c r="E10" s="27">
        <v>1</v>
      </c>
      <c r="F10" s="23" t="s">
        <v>54</v>
      </c>
    </row>
    <row r="11" spans="2:6" x14ac:dyDescent="0.25">
      <c r="B11" s="22"/>
    </row>
    <row r="13" spans="2:6" ht="30" x14ac:dyDescent="0.25">
      <c r="B13" s="23" t="s">
        <v>33</v>
      </c>
      <c r="C13" s="23" t="s">
        <v>45</v>
      </c>
      <c r="D13" s="23" t="s">
        <v>46</v>
      </c>
      <c r="E13" s="23" t="s">
        <v>47</v>
      </c>
      <c r="F13" s="23" t="s">
        <v>48</v>
      </c>
    </row>
    <row r="14" spans="2:6" ht="45" x14ac:dyDescent="0.25">
      <c r="B14" s="27" t="s">
        <v>38</v>
      </c>
      <c r="C14" s="25" t="s">
        <v>44</v>
      </c>
      <c r="D14" s="29">
        <v>180</v>
      </c>
      <c r="E14" s="30">
        <v>100</v>
      </c>
      <c r="F14" s="30">
        <f>SUM(D14*E14)</f>
        <v>18000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Com salários</vt:lpstr>
      <vt:lpstr>Complemento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DPPE</dc:creator>
  <cp:lastModifiedBy>THIAGO SILVA</cp:lastModifiedBy>
  <cp:lastPrinted>2020-02-03T16:05:00Z</cp:lastPrinted>
  <dcterms:created xsi:type="dcterms:W3CDTF">2020-02-03T15:54:47Z</dcterms:created>
  <dcterms:modified xsi:type="dcterms:W3CDTF">2023-03-27T13:45:11Z</dcterms:modified>
</cp:coreProperties>
</file>